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аспорт" sheetId="1" r:id="rId1"/>
    <sheet name="приложение 1" sheetId="2" r:id="rId2"/>
    <sheet name="приложение 2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G29" i="2"/>
  <c r="H29" i="2"/>
  <c r="J30" i="2"/>
  <c r="I30" i="2"/>
  <c r="H30" i="2"/>
  <c r="G30" i="2"/>
  <c r="F30" i="2"/>
  <c r="E30" i="2"/>
  <c r="I29" i="2"/>
  <c r="J24" i="2"/>
  <c r="J29" i="2" s="1"/>
  <c r="I21" i="2"/>
  <c r="I26" i="2" s="1"/>
  <c r="H21" i="2"/>
  <c r="H26" i="2" s="1"/>
  <c r="G21" i="2"/>
  <c r="G26" i="2" s="1"/>
  <c r="F21" i="2"/>
  <c r="F26" i="2" s="1"/>
  <c r="J13" i="2"/>
  <c r="E13" i="2" s="1"/>
  <c r="E18" i="2" s="1"/>
  <c r="F10" i="2"/>
  <c r="F15" i="2" s="1"/>
  <c r="G10" i="2"/>
  <c r="G15" i="2" s="1"/>
  <c r="H10" i="2"/>
  <c r="H15" i="2" s="1"/>
  <c r="I10" i="2"/>
  <c r="I15" i="2" s="1"/>
  <c r="F33" i="2"/>
  <c r="G33" i="2"/>
  <c r="H33" i="2"/>
  <c r="I33" i="2"/>
  <c r="J33" i="2"/>
  <c r="E33" i="2"/>
  <c r="F19" i="2"/>
  <c r="F35" i="2" s="1"/>
  <c r="G19" i="2"/>
  <c r="G35" i="2" s="1"/>
  <c r="H19" i="2"/>
  <c r="H35" i="2" s="1"/>
  <c r="I19" i="2"/>
  <c r="I35" i="2" s="1"/>
  <c r="J19" i="2"/>
  <c r="J35" i="2" s="1"/>
  <c r="E19" i="2"/>
  <c r="E35" i="2" s="1"/>
  <c r="F18" i="2"/>
  <c r="G18" i="2"/>
  <c r="H18" i="2"/>
  <c r="I18" i="2"/>
  <c r="G34" i="2" l="1"/>
  <c r="F34" i="2"/>
  <c r="H34" i="2"/>
  <c r="I34" i="2"/>
  <c r="J21" i="2"/>
  <c r="J26" i="2" s="1"/>
  <c r="E24" i="2"/>
  <c r="J18" i="2"/>
  <c r="J34" i="2" s="1"/>
  <c r="J10" i="2"/>
  <c r="J15" i="2" s="1"/>
  <c r="E10" i="2"/>
  <c r="E15" i="2" s="1"/>
  <c r="E34" i="2" l="1"/>
  <c r="J31" i="2"/>
  <c r="J43" i="2" s="1"/>
  <c r="J54" i="2" s="1"/>
  <c r="J46" i="2"/>
  <c r="J57" i="2" s="1"/>
  <c r="L30" i="1" s="1"/>
  <c r="L26" i="1" s="1"/>
  <c r="I63" i="2"/>
  <c r="I60" i="2" s="1"/>
  <c r="I46" i="2"/>
  <c r="I57" i="2" s="1"/>
  <c r="J30" i="1" s="1"/>
  <c r="J26" i="1" s="1"/>
  <c r="I31" i="2"/>
  <c r="I43" i="2" s="1"/>
  <c r="I54" i="2" s="1"/>
  <c r="H63" i="2"/>
  <c r="H46" i="2"/>
  <c r="H57" i="2" s="1"/>
  <c r="H31" i="2"/>
  <c r="H43" i="2" s="1"/>
  <c r="H54" i="2" s="1"/>
  <c r="F31" i="2"/>
  <c r="F43" i="2" s="1"/>
  <c r="F54" i="2" s="1"/>
  <c r="F46" i="2"/>
  <c r="F57" i="2" s="1"/>
  <c r="F63" i="2"/>
  <c r="G63" i="2"/>
  <c r="G46" i="2"/>
  <c r="G57" i="2" s="1"/>
  <c r="G31" i="2"/>
  <c r="G43" i="2" s="1"/>
  <c r="G54" i="2" s="1"/>
  <c r="J63" i="2"/>
  <c r="J60" i="2" s="1"/>
  <c r="E29" i="2"/>
  <c r="E21" i="2"/>
  <c r="E26" i="2" s="1"/>
  <c r="H60" i="2" l="1"/>
  <c r="H30" i="1"/>
  <c r="H26" i="1" s="1"/>
  <c r="D26" i="1"/>
  <c r="F60" i="2"/>
  <c r="E30" i="1"/>
  <c r="E26" i="1" s="1"/>
  <c r="G60" i="2"/>
  <c r="F30" i="1"/>
  <c r="F26" i="1" s="1"/>
  <c r="E63" i="2"/>
  <c r="E46" i="2"/>
  <c r="E57" i="2" s="1"/>
  <c r="E31" i="2"/>
  <c r="E43" i="2" s="1"/>
  <c r="E54" i="2" s="1"/>
  <c r="E60" i="2" l="1"/>
  <c r="D30" i="1"/>
</calcChain>
</file>

<file path=xl/sharedStrings.xml><?xml version="1.0" encoding="utf-8"?>
<sst xmlns="http://schemas.openxmlformats.org/spreadsheetml/2006/main" count="164" uniqueCount="92">
  <si>
    <t>Наименование муниципальной программы</t>
  </si>
  <si>
    <t>Сроки реализации муниципальной программы</t>
  </si>
  <si>
    <t>2022-2025 годы и на период до 2030 года</t>
  </si>
  <si>
    <t>Тип муниципальной программы</t>
  </si>
  <si>
    <t>муниципальная программа</t>
  </si>
  <si>
    <t>Куратор муниципальной программы</t>
  </si>
  <si>
    <t>Соисполнители муниципальной программы</t>
  </si>
  <si>
    <t>Национальная цель</t>
  </si>
  <si>
    <t>Цели муниципальной программы</t>
  </si>
  <si>
    <t>Задачи муниципальной программы</t>
  </si>
  <si>
    <t>Подпрограммы</t>
  </si>
  <si>
    <t>Целевые показатели муниципальной программы</t>
  </si>
  <si>
    <t>№ п/п</t>
  </si>
  <si>
    <t>Наименование целевого показателя</t>
  </si>
  <si>
    <t>Документ-основание</t>
  </si>
  <si>
    <t>Значение показателя по годам</t>
  </si>
  <si>
    <t>Базовое значение</t>
  </si>
  <si>
    <t xml:space="preserve">На момент окончания реализации муниципальной программы </t>
  </si>
  <si>
    <t>Ответственный исполнитель/</t>
  </si>
  <si>
    <t>соисполнитель за достижение показателя</t>
  </si>
  <si>
    <t>1.</t>
  </si>
  <si>
    <t>Параметры финансового обеспечения муниципальной программы</t>
  </si>
  <si>
    <t>Источники финансирования</t>
  </si>
  <si>
    <t>Расходы по годам (тыс. рублей)</t>
  </si>
  <si>
    <t>Всего</t>
  </si>
  <si>
    <t>2026-2030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</si>
  <si>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</si>
  <si>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</si>
  <si>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</si>
  <si>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</si>
  <si>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</si>
  <si>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Параметры финансового обеспечения портфелей проектов (региональных проектов), проектов</t>
  </si>
  <si>
    <t>Ответственный исполнитель муниципальной программы</t>
  </si>
  <si>
    <t>Паспорт муниципальной программы</t>
  </si>
  <si>
    <t>-</t>
  </si>
  <si>
    <t>Номер структурного элемента</t>
  </si>
  <si>
    <t xml:space="preserve">Структурный элемент муниципальной программы </t>
  </si>
  <si>
    <t>Ответственный исполнитель/соисполнитель</t>
  </si>
  <si>
    <t>Финансовые затраты на реализацию(тыс. рублей)</t>
  </si>
  <si>
    <t>2022г.</t>
  </si>
  <si>
    <t>2023г.</t>
  </si>
  <si>
    <t>2024г.</t>
  </si>
  <si>
    <t>2025г.</t>
  </si>
  <si>
    <t>2026-2030г.</t>
  </si>
  <si>
    <t>1.1.</t>
  </si>
  <si>
    <t xml:space="preserve">всего </t>
  </si>
  <si>
    <t>итого по  подпрограмме 1</t>
  </si>
  <si>
    <t>Всего по муниципальной программе: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</si>
  <si>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</si>
  <si>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</si>
  <si>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</si>
  <si>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</si>
  <si>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</si>
  <si>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иные внебюджетные источники</t>
  </si>
  <si>
    <t>Распределение финансовых ресурсов муниципальной программы (по годам)</t>
  </si>
  <si>
    <t xml:space="preserve">№ структурного элемента </t>
  </si>
  <si>
    <t xml:space="preserve">Наименование структурного элемента </t>
  </si>
  <si>
    <t xml:space="preserve">Направления расходов структурного элемента </t>
  </si>
  <si>
    <t>Наименование порядка, номер приложения</t>
  </si>
  <si>
    <t>(при наличии)</t>
  </si>
  <si>
    <t>Перечень структурных элементов муниципальной программы</t>
  </si>
  <si>
    <t>Муниципальная программа «Безопасность жизнедеятельности в сельском поселении  Аган» 
(далее-муниципальная программа)</t>
  </si>
  <si>
    <t>Администрация сельского поселения Аган</t>
  </si>
  <si>
    <t>Повышение уровня защиты граждан от чрезвычайных ситуаций природного и техногенного характера, повышение уровня безопасности на водных объектах</t>
  </si>
  <si>
    <t xml:space="preserve">1.Предупреждение и ликвидация чрезвычайных ситуаций, в том числе организация и осуществление предупреждающих мероприятий по безопасности людей на водных объектах.
</t>
  </si>
  <si>
    <t xml:space="preserve">2.Обеспечение первичных мер пожарной безопасности.
</t>
  </si>
  <si>
    <t>2. "Укрепление пожарной  безопасности в сельском поселении Аган"</t>
  </si>
  <si>
    <t>администрация сельского поселения Аган</t>
  </si>
  <si>
    <t>Количество источников звуковых сигналов в  целях  оповещения населения в ед.</t>
  </si>
  <si>
    <t>количество  профилактических мероприятий,направленных на обеспечение безопасных условий жизнедеятельности населения на территории поселения (мероприятия), в ед.</t>
  </si>
  <si>
    <t>Подпрограмма 1.Организация и обеспечение мероприятий в сфере гражданской обороны, защиты населения и территории сельского поселения Аган от чрезвычайных ситуаций"</t>
  </si>
  <si>
    <t>1. "Организация и обеспечение мероприятий в сфере гражданской обороны, защиты населения и территории сельского поселения Аган от чрезвычайных ситуаций"</t>
  </si>
  <si>
    <t>администрвция сельского поселения Аган</t>
  </si>
  <si>
    <t>Подпрограмма 2.Укрепление пожарной безопасности в сельском поселении Аган"</t>
  </si>
  <si>
    <t>Цель.Повышение уровня защиты граждан от чрезвычайных ситуаций природного и техногенного характера, повышение уровня безопасности на водных объектах.</t>
  </si>
  <si>
    <t>Задача 1.Предупреждение и ликвидация чрезвычайных ситуаций, в том числе организация и осуществление предупреждающих мероприятий по безопасности людей на водных объектах.</t>
  </si>
  <si>
    <t>Основное мероприятие  «Мероприятие по проведению работ, направленных на предупреждение и ликвидацию стихийных бедствий»</t>
  </si>
  <si>
    <t>Подпрограмма 1. "Организация и обеспечение мероприятий в сфере гражданской обороны, защиты населения и территории сельского поселения Аган от чрезвычайных ситуаций"</t>
  </si>
  <si>
    <t>Подпрограмма 2. "Укрепление пожарной безопасности в сельском поселении Аган"</t>
  </si>
  <si>
    <t>Основное мероприятие  «Создание  условий для обеспечения пожарной безопасности»</t>
  </si>
  <si>
    <t>Федеральный закон "Об общих принципах организации  местного самоуправления в Российской Федерации"от 06.10.2003 №131-ФЗ;Федеральный закон"О защите нселения и территорий от чрезвычайных ситуаций природного и техногенного характера" о 21.12.1994 №68-ФЗ</t>
  </si>
  <si>
    <t xml:space="preserve">           Задача 2. Обеспечение первичных мер пожарной безопасности.</t>
  </si>
  <si>
    <t>Безопасность жизнедеятельности в сельском поселении  Аган</t>
  </si>
  <si>
    <t xml:space="preserve">Осуществление через СМИ информационных сообщений, трансляцию видеорепортажей, публикацию статей и заметок, с целью предупреждения чрезвлллллычайных ситуаций, изготовление памяток, листовок.
Мероприятия, направленные на предупреждение чрезвычайных ситуаций, развитие систем оповещения и связи, содержание сирены С-40, техническое обслуживание систем противопожарного оборудования, повышение квалификации должностных лиц, приобретение  и установка информационных табличек и другое.
</t>
  </si>
  <si>
    <t>итого по  подпрограмме 2</t>
  </si>
  <si>
    <t>Приложение к постановлению администрации сельского поселения Аган от            №</t>
  </si>
  <si>
    <t>Объем налоговых расходов поселения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</si>
  <si>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</t>
    </r>
    <r>
      <rPr>
        <sz val="11"/>
        <color theme="1"/>
        <rFont val="Times New Roman"/>
        <family val="1"/>
        <charset val="204"/>
      </rPr>
      <t>«Мероприятие  по проведению работ,направленных на предупреждение и ликвидацию стихийных бедствий"(показатель 1,2)</t>
    </r>
  </si>
  <si>
    <t>2.1.</t>
  </si>
  <si>
    <t>Количество источников  наружного противопожарного водоснабжения (пожарных водоемов) в ед.</t>
  </si>
  <si>
    <t xml:space="preserve">Расходы направлены на приобретение информационных табличек, листовок, плакатов по пожарной безопасности; содержание и ремонт наружных источников водоснабжения на территории поселения; создание и содержание минерализованных полос; приобретение автономных дымовых пожарных извещателей с GSM – модулем их ТО и услуги связи, техническое обслуживание системы автоматической пожарной сигнализации, ТО противопожарной системы извещения.
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</si>
  <si>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</t>
    </r>
    <r>
      <rPr>
        <sz val="11"/>
        <color theme="1"/>
        <rFont val="Times New Roman"/>
        <family val="1"/>
        <charset val="204"/>
      </rPr>
      <t>«Создание условий  для обеспечения пожарной безопасности"(показатель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</si>
</sst>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/>
    <xf numFmtId="0" fontId="2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9" workbookViewId="0">
      <selection activeCell="F23" sqref="F23"/>
    </sheetView>
  </sheetViews>
  <sheetFormatPr defaultRowHeight="15" x14ac:dyDescent="0.25"/>
  <cols>
    <col min="1" max="1" width="25.140625" customWidth="1"/>
    <col min="3" max="3" width="20.5703125" customWidth="1"/>
    <col min="4" max="4" width="21.28515625" customWidth="1"/>
    <col min="11" max="11" width="3.42578125" customWidth="1"/>
    <col min="12" max="12" width="16.140625" customWidth="1"/>
  </cols>
  <sheetData>
    <row r="1" spans="1:13" ht="35.25" customHeight="1" x14ac:dyDescent="0.25">
      <c r="H1" s="34" t="s">
        <v>85</v>
      </c>
      <c r="I1" s="34"/>
      <c r="J1" s="34"/>
      <c r="K1" s="34"/>
      <c r="L1" s="34"/>
    </row>
    <row r="3" spans="1:13" ht="41.25" customHeight="1" x14ac:dyDescent="0.3">
      <c r="A3" s="32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3" ht="18.75" x14ac:dyDescent="0.3">
      <c r="A5" s="36" t="s">
        <v>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1:13" ht="51" customHeight="1" x14ac:dyDescent="0.25">
      <c r="A7" s="10" t="s">
        <v>0</v>
      </c>
      <c r="B7" s="47" t="s">
        <v>82</v>
      </c>
      <c r="C7" s="48"/>
      <c r="D7" s="48"/>
      <c r="E7" s="28" t="s">
        <v>1</v>
      </c>
      <c r="F7" s="28"/>
      <c r="G7" s="28"/>
      <c r="H7" s="28"/>
      <c r="I7" s="28"/>
      <c r="J7" s="28"/>
      <c r="K7" s="49" t="s">
        <v>2</v>
      </c>
      <c r="L7" s="49"/>
      <c r="M7" s="1"/>
    </row>
    <row r="8" spans="1:13" ht="30.75" customHeight="1" x14ac:dyDescent="0.25">
      <c r="A8" s="10" t="s">
        <v>3</v>
      </c>
      <c r="B8" s="50" t="s">
        <v>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1"/>
    </row>
    <row r="9" spans="1:13" ht="34.5" customHeight="1" x14ac:dyDescent="0.25">
      <c r="A9" s="1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1"/>
    </row>
    <row r="10" spans="1:13" ht="31.5" customHeight="1" x14ac:dyDescent="0.25">
      <c r="A10" s="10" t="s">
        <v>32</v>
      </c>
      <c r="B10" s="35" t="s">
        <v>62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3"/>
    </row>
    <row r="11" spans="1:13" ht="30" customHeight="1" x14ac:dyDescent="0.25">
      <c r="A11" s="10" t="s">
        <v>6</v>
      </c>
      <c r="B11" s="46" t="s">
        <v>34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3"/>
    </row>
    <row r="12" spans="1:13" ht="27" customHeight="1" x14ac:dyDescent="0.25">
      <c r="A12" s="10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"/>
    </row>
    <row r="13" spans="1:13" ht="33.950000000000003" customHeight="1" x14ac:dyDescent="0.25">
      <c r="A13" s="10" t="s">
        <v>8</v>
      </c>
      <c r="B13" s="38" t="s">
        <v>63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"/>
    </row>
    <row r="14" spans="1:13" ht="40.5" customHeight="1" x14ac:dyDescent="0.25">
      <c r="A14" s="28" t="s">
        <v>9</v>
      </c>
      <c r="B14" s="39" t="s">
        <v>64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4"/>
    </row>
    <row r="15" spans="1:13" ht="19.5" customHeight="1" x14ac:dyDescent="0.25">
      <c r="A15" s="28"/>
      <c r="B15" s="39" t="s">
        <v>65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4"/>
    </row>
    <row r="16" spans="1:13" ht="38.25" customHeight="1" x14ac:dyDescent="0.25">
      <c r="A16" s="26" t="s">
        <v>10</v>
      </c>
      <c r="B16" s="51" t="s">
        <v>71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21"/>
    </row>
    <row r="17" spans="1:13" ht="22.5" customHeight="1" x14ac:dyDescent="0.25">
      <c r="A17" s="43"/>
      <c r="B17" s="51" t="s">
        <v>66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"/>
    </row>
    <row r="18" spans="1:13" ht="15.75" customHeight="1" x14ac:dyDescent="0.25">
      <c r="A18" s="29" t="s">
        <v>11</v>
      </c>
      <c r="B18" s="28" t="s">
        <v>12</v>
      </c>
      <c r="C18" s="28" t="s">
        <v>13</v>
      </c>
      <c r="D18" s="28" t="s">
        <v>14</v>
      </c>
      <c r="E18" s="28" t="s">
        <v>15</v>
      </c>
      <c r="F18" s="28"/>
      <c r="G18" s="28"/>
      <c r="H18" s="28"/>
      <c r="I18" s="28"/>
      <c r="J18" s="28"/>
      <c r="K18" s="28"/>
      <c r="L18" s="28"/>
      <c r="M18" s="1"/>
    </row>
    <row r="19" spans="1:13" ht="60" customHeight="1" x14ac:dyDescent="0.25">
      <c r="A19" s="30"/>
      <c r="B19" s="40"/>
      <c r="C19" s="40"/>
      <c r="D19" s="40"/>
      <c r="E19" s="28" t="s">
        <v>16</v>
      </c>
      <c r="F19" s="28">
        <v>2022</v>
      </c>
      <c r="G19" s="28">
        <v>2023</v>
      </c>
      <c r="H19" s="28">
        <v>2024</v>
      </c>
      <c r="I19" s="28">
        <v>2025</v>
      </c>
      <c r="J19" s="28" t="s">
        <v>17</v>
      </c>
      <c r="K19" s="28"/>
      <c r="L19" s="10" t="s">
        <v>18</v>
      </c>
      <c r="M19" s="44"/>
    </row>
    <row r="20" spans="1:13" ht="45" x14ac:dyDescent="0.25">
      <c r="A20" s="30"/>
      <c r="B20" s="40"/>
      <c r="C20" s="40"/>
      <c r="D20" s="40"/>
      <c r="E20" s="28"/>
      <c r="F20" s="28"/>
      <c r="G20" s="28"/>
      <c r="H20" s="28"/>
      <c r="I20" s="28"/>
      <c r="J20" s="28"/>
      <c r="K20" s="28"/>
      <c r="L20" s="10" t="s">
        <v>19</v>
      </c>
      <c r="M20" s="44"/>
    </row>
    <row r="21" spans="1:13" ht="157.5" customHeight="1" x14ac:dyDescent="0.25">
      <c r="A21" s="30"/>
      <c r="B21" s="10" t="s">
        <v>20</v>
      </c>
      <c r="C21" s="7" t="s">
        <v>68</v>
      </c>
      <c r="D21" s="25" t="s">
        <v>80</v>
      </c>
      <c r="E21" s="12">
        <v>1</v>
      </c>
      <c r="F21" s="12">
        <v>1</v>
      </c>
      <c r="G21" s="12">
        <v>1</v>
      </c>
      <c r="H21" s="12">
        <v>1</v>
      </c>
      <c r="I21" s="14">
        <v>1</v>
      </c>
      <c r="J21" s="53">
        <v>1</v>
      </c>
      <c r="K21" s="53"/>
      <c r="L21" s="15" t="s">
        <v>67</v>
      </c>
      <c r="M21" s="1"/>
    </row>
    <row r="22" spans="1:13" ht="158.25" customHeight="1" x14ac:dyDescent="0.25">
      <c r="A22" s="30"/>
      <c r="B22" s="10">
        <v>2</v>
      </c>
      <c r="C22" s="7" t="s">
        <v>69</v>
      </c>
      <c r="D22" s="25" t="s">
        <v>80</v>
      </c>
      <c r="E22" s="12">
        <v>4</v>
      </c>
      <c r="F22" s="12">
        <v>4</v>
      </c>
      <c r="G22" s="12">
        <v>4</v>
      </c>
      <c r="H22" s="12">
        <v>4</v>
      </c>
      <c r="I22" s="12">
        <v>4</v>
      </c>
      <c r="J22" s="37">
        <v>4</v>
      </c>
      <c r="K22" s="37"/>
      <c r="L22" s="15" t="s">
        <v>67</v>
      </c>
      <c r="M22" s="1"/>
    </row>
    <row r="23" spans="1:13" ht="159" customHeight="1" x14ac:dyDescent="0.25">
      <c r="A23" s="31"/>
      <c r="B23" s="10">
        <v>3</v>
      </c>
      <c r="C23" s="24" t="s">
        <v>89</v>
      </c>
      <c r="D23" s="25" t="s">
        <v>80</v>
      </c>
      <c r="E23" s="12">
        <v>8</v>
      </c>
      <c r="F23" s="12">
        <v>9</v>
      </c>
      <c r="G23" s="12">
        <v>9</v>
      </c>
      <c r="H23" s="12">
        <v>9</v>
      </c>
      <c r="I23" s="12">
        <v>10</v>
      </c>
      <c r="J23" s="37">
        <v>10</v>
      </c>
      <c r="K23" s="52"/>
      <c r="L23" s="15" t="s">
        <v>67</v>
      </c>
    </row>
    <row r="24" spans="1:13" x14ac:dyDescent="0.25">
      <c r="A24" s="28" t="s">
        <v>21</v>
      </c>
      <c r="B24" s="28" t="s">
        <v>22</v>
      </c>
      <c r="C24" s="28"/>
      <c r="D24" s="28" t="s">
        <v>23</v>
      </c>
      <c r="E24" s="28"/>
      <c r="F24" s="28"/>
      <c r="G24" s="28"/>
      <c r="H24" s="28"/>
      <c r="I24" s="28"/>
      <c r="J24" s="28"/>
      <c r="K24" s="28"/>
      <c r="L24" s="28"/>
    </row>
    <row r="25" spans="1:13" x14ac:dyDescent="0.25">
      <c r="A25" s="28"/>
      <c r="B25" s="28"/>
      <c r="C25" s="28"/>
      <c r="D25" s="10" t="s">
        <v>24</v>
      </c>
      <c r="E25" s="10">
        <v>2022</v>
      </c>
      <c r="F25" s="28">
        <v>2023</v>
      </c>
      <c r="G25" s="28"/>
      <c r="H25" s="28">
        <v>2024</v>
      </c>
      <c r="I25" s="28"/>
      <c r="J25" s="28">
        <v>2025</v>
      </c>
      <c r="K25" s="28"/>
      <c r="L25" s="10" t="s">
        <v>25</v>
      </c>
    </row>
    <row r="26" spans="1:13" x14ac:dyDescent="0.25">
      <c r="A26" s="28"/>
      <c r="B26" s="28" t="s">
        <v>26</v>
      </c>
      <c r="C26" s="28"/>
      <c r="D26" s="41">
        <f>SUM(E26:L27)</f>
        <v>6007.8</v>
      </c>
      <c r="E26" s="41">
        <f>E30</f>
        <v>1151.8</v>
      </c>
      <c r="F26" s="41">
        <f>F30</f>
        <v>607</v>
      </c>
      <c r="G26" s="41"/>
      <c r="H26" s="41">
        <f>H30</f>
        <v>607</v>
      </c>
      <c r="I26" s="41"/>
      <c r="J26" s="41">
        <f>J30</f>
        <v>607</v>
      </c>
      <c r="K26" s="41"/>
      <c r="L26" s="41">
        <f>L30</f>
        <v>3035</v>
      </c>
    </row>
    <row r="27" spans="1:13" x14ac:dyDescent="0.25">
      <c r="A27" s="28"/>
      <c r="B27" s="28"/>
      <c r="C27" s="28"/>
      <c r="D27" s="41"/>
      <c r="E27" s="41"/>
      <c r="F27" s="41"/>
      <c r="G27" s="41"/>
      <c r="H27" s="41"/>
      <c r="I27" s="41"/>
      <c r="J27" s="41"/>
      <c r="K27" s="41"/>
      <c r="L27" s="41"/>
    </row>
    <row r="28" spans="1:13" x14ac:dyDescent="0.25">
      <c r="A28" s="28"/>
      <c r="B28" s="28" t="s">
        <v>27</v>
      </c>
      <c r="C28" s="28"/>
      <c r="D28" s="11">
        <v>0</v>
      </c>
      <c r="E28" s="11">
        <v>0</v>
      </c>
      <c r="F28" s="41">
        <v>0</v>
      </c>
      <c r="G28" s="41"/>
      <c r="H28" s="41">
        <v>0</v>
      </c>
      <c r="I28" s="41"/>
      <c r="J28" s="41">
        <v>0</v>
      </c>
      <c r="K28" s="41"/>
      <c r="L28" s="11">
        <v>0</v>
      </c>
    </row>
    <row r="29" spans="1:13" x14ac:dyDescent="0.25">
      <c r="A29" s="28"/>
      <c r="B29" s="28" t="s">
        <v>28</v>
      </c>
      <c r="C29" s="28"/>
      <c r="D29" s="11">
        <v>0</v>
      </c>
      <c r="E29" s="11">
        <v>0</v>
      </c>
      <c r="F29" s="41">
        <v>0</v>
      </c>
      <c r="G29" s="41"/>
      <c r="H29" s="41">
        <v>0</v>
      </c>
      <c r="I29" s="41"/>
      <c r="J29" s="41">
        <v>0</v>
      </c>
      <c r="K29" s="41"/>
      <c r="L29" s="11">
        <v>0</v>
      </c>
    </row>
    <row r="30" spans="1:13" x14ac:dyDescent="0.25">
      <c r="A30" s="28"/>
      <c r="B30" s="28" t="s">
        <v>29</v>
      </c>
      <c r="C30" s="40"/>
      <c r="D30" s="11">
        <f>'приложение 1'!E63</f>
        <v>6007.8</v>
      </c>
      <c r="E30" s="11">
        <f>'приложение 1'!F63</f>
        <v>1151.8</v>
      </c>
      <c r="F30" s="41">
        <f>'приложение 1'!G63</f>
        <v>607</v>
      </c>
      <c r="G30" s="42"/>
      <c r="H30" s="41">
        <f>'приложение 1'!H63</f>
        <v>607</v>
      </c>
      <c r="I30" s="42"/>
      <c r="J30" s="41">
        <f>'приложение 1'!I57</f>
        <v>607</v>
      </c>
      <c r="K30" s="42"/>
      <c r="L30" s="11">
        <f>'приложение 1'!J57</f>
        <v>3035</v>
      </c>
    </row>
    <row r="31" spans="1:13" x14ac:dyDescent="0.25">
      <c r="A31" s="28"/>
      <c r="B31" s="28" t="s">
        <v>30</v>
      </c>
      <c r="C31" s="28"/>
      <c r="D31" s="11">
        <v>0</v>
      </c>
      <c r="E31" s="11">
        <v>0</v>
      </c>
      <c r="F31" s="41">
        <v>0</v>
      </c>
      <c r="G31" s="41"/>
      <c r="H31" s="41">
        <v>0</v>
      </c>
      <c r="I31" s="41"/>
      <c r="J31" s="41">
        <v>0</v>
      </c>
      <c r="K31" s="41"/>
      <c r="L31" s="11">
        <v>0</v>
      </c>
    </row>
    <row r="32" spans="1:13" ht="15" customHeight="1" x14ac:dyDescent="0.25">
      <c r="A32" s="26" t="s">
        <v>31</v>
      </c>
      <c r="B32" s="28" t="s">
        <v>22</v>
      </c>
      <c r="C32" s="40"/>
      <c r="D32" s="28" t="s">
        <v>23</v>
      </c>
      <c r="E32" s="28"/>
      <c r="F32" s="28"/>
      <c r="G32" s="28"/>
      <c r="H32" s="28"/>
      <c r="I32" s="28"/>
      <c r="J32" s="28"/>
      <c r="K32" s="28"/>
      <c r="L32" s="28"/>
    </row>
    <row r="33" spans="1:12" x14ac:dyDescent="0.25">
      <c r="A33" s="27"/>
      <c r="B33" s="40"/>
      <c r="C33" s="40"/>
      <c r="D33" s="10" t="s">
        <v>24</v>
      </c>
      <c r="E33" s="10">
        <v>2022</v>
      </c>
      <c r="F33" s="28">
        <v>2023</v>
      </c>
      <c r="G33" s="28"/>
      <c r="H33" s="28">
        <v>2024</v>
      </c>
      <c r="I33" s="28"/>
      <c r="J33" s="28">
        <v>2025</v>
      </c>
      <c r="K33" s="28"/>
      <c r="L33" s="10" t="s">
        <v>25</v>
      </c>
    </row>
    <row r="34" spans="1:12" x14ac:dyDescent="0.25">
      <c r="A34" s="27"/>
      <c r="B34" s="28" t="s">
        <v>26</v>
      </c>
      <c r="C34" s="40"/>
      <c r="D34" s="11">
        <v>0</v>
      </c>
      <c r="E34" s="11">
        <v>0</v>
      </c>
      <c r="F34" s="41">
        <v>0</v>
      </c>
      <c r="G34" s="41"/>
      <c r="H34" s="41">
        <v>0</v>
      </c>
      <c r="I34" s="41"/>
      <c r="J34" s="41">
        <v>0</v>
      </c>
      <c r="K34" s="41"/>
      <c r="L34" s="11">
        <v>0</v>
      </c>
    </row>
    <row r="35" spans="1:12" x14ac:dyDescent="0.25">
      <c r="A35" s="27"/>
      <c r="B35" s="28" t="s">
        <v>27</v>
      </c>
      <c r="C35" s="40"/>
      <c r="D35" s="11">
        <v>0</v>
      </c>
      <c r="E35" s="11">
        <v>0</v>
      </c>
      <c r="F35" s="41">
        <v>0</v>
      </c>
      <c r="G35" s="41"/>
      <c r="H35" s="41">
        <v>0</v>
      </c>
      <c r="I35" s="41"/>
      <c r="J35" s="41">
        <v>0</v>
      </c>
      <c r="K35" s="41"/>
      <c r="L35" s="11">
        <v>0</v>
      </c>
    </row>
    <row r="36" spans="1:12" x14ac:dyDescent="0.25">
      <c r="A36" s="27"/>
      <c r="B36" s="28" t="s">
        <v>28</v>
      </c>
      <c r="C36" s="40"/>
      <c r="D36" s="11">
        <v>0</v>
      </c>
      <c r="E36" s="11">
        <v>0</v>
      </c>
      <c r="F36" s="41">
        <v>0</v>
      </c>
      <c r="G36" s="41"/>
      <c r="H36" s="41">
        <v>0</v>
      </c>
      <c r="I36" s="41"/>
      <c r="J36" s="41">
        <v>0</v>
      </c>
      <c r="K36" s="41"/>
      <c r="L36" s="11">
        <v>0</v>
      </c>
    </row>
    <row r="37" spans="1:12" x14ac:dyDescent="0.25">
      <c r="A37" s="27"/>
      <c r="B37" s="28" t="s">
        <v>29</v>
      </c>
      <c r="C37" s="40"/>
      <c r="D37" s="11">
        <v>0</v>
      </c>
      <c r="E37" s="11">
        <v>0</v>
      </c>
      <c r="F37" s="41">
        <v>0</v>
      </c>
      <c r="G37" s="41"/>
      <c r="H37" s="41">
        <v>0</v>
      </c>
      <c r="I37" s="41"/>
      <c r="J37" s="41">
        <v>0</v>
      </c>
      <c r="K37" s="41"/>
      <c r="L37" s="11">
        <v>0</v>
      </c>
    </row>
    <row r="38" spans="1:12" x14ac:dyDescent="0.25">
      <c r="A38" s="27"/>
      <c r="B38" s="28" t="s">
        <v>30</v>
      </c>
      <c r="C38" s="40"/>
      <c r="D38" s="11">
        <v>0</v>
      </c>
      <c r="E38" s="11">
        <v>0</v>
      </c>
      <c r="F38" s="41">
        <v>0</v>
      </c>
      <c r="G38" s="41"/>
      <c r="H38" s="41">
        <v>0</v>
      </c>
      <c r="I38" s="41"/>
      <c r="J38" s="41">
        <v>0</v>
      </c>
      <c r="K38" s="41"/>
      <c r="L38" s="11">
        <v>0</v>
      </c>
    </row>
    <row r="39" spans="1:12" x14ac:dyDescent="0.25">
      <c r="A39" s="28" t="s">
        <v>86</v>
      </c>
      <c r="B39" s="28" t="s">
        <v>23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x14ac:dyDescent="0.25">
      <c r="A40" s="28"/>
      <c r="B40" s="28" t="s">
        <v>24</v>
      </c>
      <c r="C40" s="40"/>
      <c r="D40" s="11" t="s">
        <v>24</v>
      </c>
      <c r="E40" s="11">
        <v>0</v>
      </c>
      <c r="F40" s="41">
        <v>0</v>
      </c>
      <c r="G40" s="41"/>
      <c r="H40" s="41">
        <v>0</v>
      </c>
      <c r="I40" s="41"/>
      <c r="J40" s="41">
        <v>0</v>
      </c>
      <c r="K40" s="41"/>
      <c r="L40" s="11">
        <v>0</v>
      </c>
    </row>
    <row r="41" spans="1:12" x14ac:dyDescent="0.25">
      <c r="A41" s="28"/>
      <c r="B41" s="28">
        <v>0</v>
      </c>
      <c r="C41" s="40"/>
      <c r="D41" s="11">
        <v>0</v>
      </c>
      <c r="E41" s="11">
        <v>0</v>
      </c>
      <c r="F41" s="41">
        <v>0</v>
      </c>
      <c r="G41" s="41"/>
      <c r="H41" s="41">
        <v>0</v>
      </c>
      <c r="I41" s="41"/>
      <c r="J41" s="41">
        <v>0</v>
      </c>
      <c r="K41" s="41"/>
      <c r="L41" s="11">
        <v>0</v>
      </c>
    </row>
  </sheetData>
  <mergeCells count="99">
    <mergeCell ref="B32:C33"/>
    <mergeCell ref="B34:C34"/>
    <mergeCell ref="F34:G34"/>
    <mergeCell ref="H34:I34"/>
    <mergeCell ref="J34:K34"/>
    <mergeCell ref="D32:L32"/>
    <mergeCell ref="F33:G33"/>
    <mergeCell ref="H33:I33"/>
    <mergeCell ref="J33:K33"/>
    <mergeCell ref="B40:C40"/>
    <mergeCell ref="F40:G40"/>
    <mergeCell ref="H40:I40"/>
    <mergeCell ref="J40:K40"/>
    <mergeCell ref="B37:C37"/>
    <mergeCell ref="B35:C35"/>
    <mergeCell ref="F35:G35"/>
    <mergeCell ref="H35:I35"/>
    <mergeCell ref="J35:K35"/>
    <mergeCell ref="B41:C41"/>
    <mergeCell ref="F41:G41"/>
    <mergeCell ref="H41:I41"/>
    <mergeCell ref="J41:K41"/>
    <mergeCell ref="F37:G37"/>
    <mergeCell ref="H37:I37"/>
    <mergeCell ref="J37:K37"/>
    <mergeCell ref="B38:C38"/>
    <mergeCell ref="F38:G38"/>
    <mergeCell ref="H38:I38"/>
    <mergeCell ref="J38:K38"/>
    <mergeCell ref="B39:L39"/>
    <mergeCell ref="B29:C29"/>
    <mergeCell ref="F29:G29"/>
    <mergeCell ref="J30:K30"/>
    <mergeCell ref="B31:C31"/>
    <mergeCell ref="F31:G31"/>
    <mergeCell ref="H31:I31"/>
    <mergeCell ref="J31:K31"/>
    <mergeCell ref="L26:L27"/>
    <mergeCell ref="B28:C28"/>
    <mergeCell ref="F28:G28"/>
    <mergeCell ref="H28:I28"/>
    <mergeCell ref="J28:K28"/>
    <mergeCell ref="F25:G25"/>
    <mergeCell ref="H25:I25"/>
    <mergeCell ref="J25:K25"/>
    <mergeCell ref="B26:C27"/>
    <mergeCell ref="D26:D27"/>
    <mergeCell ref="E26:E27"/>
    <mergeCell ref="F26:G27"/>
    <mergeCell ref="H26:I27"/>
    <mergeCell ref="J26:K27"/>
    <mergeCell ref="J36:K36"/>
    <mergeCell ref="M14:M15"/>
    <mergeCell ref="B12:L12"/>
    <mergeCell ref="B11:L11"/>
    <mergeCell ref="B7:D7"/>
    <mergeCell ref="E7:J7"/>
    <mergeCell ref="K7:L7"/>
    <mergeCell ref="B8:L8"/>
    <mergeCell ref="B9:L9"/>
    <mergeCell ref="H29:I29"/>
    <mergeCell ref="J29:K29"/>
    <mergeCell ref="B17:L17"/>
    <mergeCell ref="J23:K23"/>
    <mergeCell ref="M19:M20"/>
    <mergeCell ref="J21:K21"/>
    <mergeCell ref="B16:L16"/>
    <mergeCell ref="B30:C30"/>
    <mergeCell ref="F30:G30"/>
    <mergeCell ref="H30:I30"/>
    <mergeCell ref="A16:A17"/>
    <mergeCell ref="B36:C36"/>
    <mergeCell ref="F36:G36"/>
    <mergeCell ref="H36:I36"/>
    <mergeCell ref="B18:B20"/>
    <mergeCell ref="C18:C20"/>
    <mergeCell ref="D18:D20"/>
    <mergeCell ref="E18:L18"/>
    <mergeCell ref="E19:E20"/>
    <mergeCell ref="F19:F20"/>
    <mergeCell ref="A24:A31"/>
    <mergeCell ref="B24:C25"/>
    <mergeCell ref="D24:L24"/>
    <mergeCell ref="A32:A38"/>
    <mergeCell ref="A39:A41"/>
    <mergeCell ref="A18:A23"/>
    <mergeCell ref="A3:L3"/>
    <mergeCell ref="H1:L1"/>
    <mergeCell ref="B10:L10"/>
    <mergeCell ref="A5:L5"/>
    <mergeCell ref="J22:K22"/>
    <mergeCell ref="G19:G20"/>
    <mergeCell ref="H19:H20"/>
    <mergeCell ref="I19:I20"/>
    <mergeCell ref="J19:K20"/>
    <mergeCell ref="B13:L13"/>
    <mergeCell ref="A14:A15"/>
    <mergeCell ref="B14:L14"/>
    <mergeCell ref="B15:L15"/>
  </mergeCells>
  <pageMargins left="0.11811023622047245" right="0.11811023622047245" top="0" bottom="0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0" workbookViewId="0">
      <selection activeCell="A26" sqref="A26:C30"/>
    </sheetView>
  </sheetViews>
  <sheetFormatPr defaultRowHeight="15" x14ac:dyDescent="0.25"/>
  <cols>
    <col min="1" max="1" width="9.7109375" customWidth="1"/>
    <col min="2" max="2" width="30.5703125" customWidth="1"/>
    <col min="3" max="3" width="17.140625" customWidth="1"/>
    <col min="4" max="4" width="16.85546875" customWidth="1"/>
  </cols>
  <sheetData>
    <row r="1" spans="1:10" ht="15.75" x14ac:dyDescent="0.25">
      <c r="G1" s="54"/>
      <c r="H1" s="54"/>
      <c r="I1" s="54"/>
      <c r="J1" s="54"/>
    </row>
    <row r="3" spans="1:10" ht="18.75" x14ac:dyDescent="0.3">
      <c r="A3" s="36" t="s">
        <v>54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ht="58.5" customHeight="1" x14ac:dyDescent="0.25">
      <c r="A5" s="61" t="s">
        <v>35</v>
      </c>
      <c r="B5" s="28" t="s">
        <v>36</v>
      </c>
      <c r="C5" s="28" t="s">
        <v>37</v>
      </c>
      <c r="D5" s="28" t="s">
        <v>22</v>
      </c>
      <c r="E5" s="28" t="s">
        <v>38</v>
      </c>
      <c r="F5" s="28"/>
      <c r="G5" s="28"/>
      <c r="H5" s="28"/>
      <c r="I5" s="28"/>
      <c r="J5" s="28"/>
    </row>
    <row r="6" spans="1:10" x14ac:dyDescent="0.25">
      <c r="A6" s="61"/>
      <c r="B6" s="28"/>
      <c r="C6" s="28"/>
      <c r="D6" s="28"/>
      <c r="E6" s="28" t="s">
        <v>26</v>
      </c>
      <c r="F6" s="56"/>
      <c r="G6" s="56"/>
      <c r="H6" s="56"/>
      <c r="I6" s="56"/>
      <c r="J6" s="56"/>
    </row>
    <row r="7" spans="1:10" ht="30" x14ac:dyDescent="0.25">
      <c r="A7" s="61"/>
      <c r="B7" s="28"/>
      <c r="C7" s="28"/>
      <c r="D7" s="28"/>
      <c r="E7" s="28"/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</row>
    <row r="8" spans="1:10" x14ac:dyDescent="0.25">
      <c r="A8" s="16">
        <v>1</v>
      </c>
      <c r="B8" s="10">
        <v>2</v>
      </c>
      <c r="C8" s="10">
        <v>3</v>
      </c>
      <c r="D8" s="10">
        <v>5</v>
      </c>
      <c r="E8" s="10">
        <v>6</v>
      </c>
      <c r="F8" s="10">
        <v>10</v>
      </c>
      <c r="G8" s="10">
        <v>11</v>
      </c>
      <c r="H8" s="10">
        <v>12</v>
      </c>
      <c r="I8" s="17">
        <v>13</v>
      </c>
      <c r="J8" s="17">
        <v>14</v>
      </c>
    </row>
    <row r="9" spans="1:10" ht="35.1" customHeight="1" x14ac:dyDescent="0.25">
      <c r="A9" s="57" t="s">
        <v>70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60.75" customHeight="1" x14ac:dyDescent="0.25">
      <c r="A10" s="58" t="s">
        <v>44</v>
      </c>
      <c r="B10" s="28" t="s">
        <v>87</v>
      </c>
      <c r="C10" s="59" t="s">
        <v>72</v>
      </c>
      <c r="D10" s="10" t="s">
        <v>45</v>
      </c>
      <c r="E10" s="18">
        <f>E13</f>
        <v>1047.9000000000001</v>
      </c>
      <c r="F10" s="18">
        <f t="shared" ref="F10:J10" si="0">F13</f>
        <v>555.9</v>
      </c>
      <c r="G10" s="18">
        <f t="shared" si="0"/>
        <v>61.5</v>
      </c>
      <c r="H10" s="18">
        <f t="shared" si="0"/>
        <v>61.5</v>
      </c>
      <c r="I10" s="18">
        <f t="shared" si="0"/>
        <v>61.5</v>
      </c>
      <c r="J10" s="18">
        <f t="shared" si="0"/>
        <v>307.5</v>
      </c>
    </row>
    <row r="11" spans="1:10" ht="30" x14ac:dyDescent="0.25">
      <c r="A11" s="58"/>
      <c r="B11" s="28"/>
      <c r="C11" s="59"/>
      <c r="D11" s="10" t="s">
        <v>27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0" ht="45" x14ac:dyDescent="0.25">
      <c r="A12" s="58"/>
      <c r="B12" s="28"/>
      <c r="C12" s="59"/>
      <c r="D12" s="10" t="s">
        <v>28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x14ac:dyDescent="0.25">
      <c r="A13" s="58"/>
      <c r="B13" s="28"/>
      <c r="C13" s="59"/>
      <c r="D13" s="10" t="s">
        <v>29</v>
      </c>
      <c r="E13" s="18">
        <f>SUM(F13:J13)</f>
        <v>1047.9000000000001</v>
      </c>
      <c r="F13" s="18">
        <v>555.9</v>
      </c>
      <c r="G13" s="18">
        <v>61.5</v>
      </c>
      <c r="H13" s="18">
        <v>61.5</v>
      </c>
      <c r="I13" s="18">
        <v>61.5</v>
      </c>
      <c r="J13" s="18">
        <f>I13*5</f>
        <v>307.5</v>
      </c>
    </row>
    <row r="14" spans="1:10" ht="30" x14ac:dyDescent="0.25">
      <c r="A14" s="58"/>
      <c r="B14" s="28"/>
      <c r="C14" s="59"/>
      <c r="D14" s="19" t="s">
        <v>30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x14ac:dyDescent="0.25">
      <c r="A15" s="28" t="s">
        <v>46</v>
      </c>
      <c r="B15" s="28"/>
      <c r="C15" s="28"/>
      <c r="D15" s="10" t="s">
        <v>45</v>
      </c>
      <c r="E15" s="18">
        <f>E10</f>
        <v>1047.9000000000001</v>
      </c>
      <c r="F15" s="18">
        <f t="shared" ref="F15:J15" si="1">F10</f>
        <v>555.9</v>
      </c>
      <c r="G15" s="18">
        <f t="shared" si="1"/>
        <v>61.5</v>
      </c>
      <c r="H15" s="18">
        <f t="shared" si="1"/>
        <v>61.5</v>
      </c>
      <c r="I15" s="18">
        <f t="shared" si="1"/>
        <v>61.5</v>
      </c>
      <c r="J15" s="18">
        <f t="shared" si="1"/>
        <v>307.5</v>
      </c>
    </row>
    <row r="16" spans="1:10" ht="30" x14ac:dyDescent="0.25">
      <c r="A16" s="28"/>
      <c r="B16" s="28"/>
      <c r="C16" s="28"/>
      <c r="D16" s="10" t="s">
        <v>27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0" ht="49.5" customHeight="1" x14ac:dyDescent="0.25">
      <c r="A17" s="28"/>
      <c r="B17" s="28"/>
      <c r="C17" s="28"/>
      <c r="D17" s="10" t="s">
        <v>28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x14ac:dyDescent="0.25">
      <c r="A18" s="28"/>
      <c r="B18" s="28"/>
      <c r="C18" s="28"/>
      <c r="D18" s="10" t="s">
        <v>29</v>
      </c>
      <c r="E18" s="18">
        <f>E13</f>
        <v>1047.9000000000001</v>
      </c>
      <c r="F18" s="18">
        <f t="shared" ref="F18:J18" si="2">F13</f>
        <v>555.9</v>
      </c>
      <c r="G18" s="18">
        <f t="shared" si="2"/>
        <v>61.5</v>
      </c>
      <c r="H18" s="18">
        <f t="shared" si="2"/>
        <v>61.5</v>
      </c>
      <c r="I18" s="18">
        <f t="shared" si="2"/>
        <v>61.5</v>
      </c>
      <c r="J18" s="18">
        <f t="shared" si="2"/>
        <v>307.5</v>
      </c>
    </row>
    <row r="19" spans="1:10" ht="30" x14ac:dyDescent="0.25">
      <c r="A19" s="28"/>
      <c r="B19" s="28"/>
      <c r="C19" s="28"/>
      <c r="D19" s="19" t="s">
        <v>30</v>
      </c>
      <c r="E19" s="18">
        <f>E14</f>
        <v>0</v>
      </c>
      <c r="F19" s="18">
        <f t="shared" ref="F19:J19" si="3">F14</f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</row>
    <row r="20" spans="1:10" ht="31.5" customHeight="1" x14ac:dyDescent="0.25">
      <c r="A20" s="57" t="s">
        <v>73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" customHeight="1" x14ac:dyDescent="0.25">
      <c r="A21" s="58" t="s">
        <v>88</v>
      </c>
      <c r="B21" s="28" t="s">
        <v>91</v>
      </c>
      <c r="C21" s="59" t="s">
        <v>72</v>
      </c>
      <c r="D21" s="10" t="s">
        <v>45</v>
      </c>
      <c r="E21" s="18">
        <f>E24</f>
        <v>4959.8999999999996</v>
      </c>
      <c r="F21" s="18">
        <f t="shared" ref="F21:J21" si="4">F24</f>
        <v>595.9</v>
      </c>
      <c r="G21" s="18">
        <f t="shared" si="4"/>
        <v>545.5</v>
      </c>
      <c r="H21" s="18">
        <f t="shared" si="4"/>
        <v>545.5</v>
      </c>
      <c r="I21" s="18">
        <f t="shared" si="4"/>
        <v>545.5</v>
      </c>
      <c r="J21" s="18">
        <f t="shared" si="4"/>
        <v>2727.5</v>
      </c>
    </row>
    <row r="22" spans="1:10" ht="30" x14ac:dyDescent="0.25">
      <c r="A22" s="58"/>
      <c r="B22" s="28"/>
      <c r="C22" s="59"/>
      <c r="D22" s="10" t="s">
        <v>27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</row>
    <row r="23" spans="1:10" ht="45" x14ac:dyDescent="0.25">
      <c r="A23" s="58"/>
      <c r="B23" s="28"/>
      <c r="C23" s="59"/>
      <c r="D23" s="10" t="s">
        <v>28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</row>
    <row r="24" spans="1:10" x14ac:dyDescent="0.25">
      <c r="A24" s="58"/>
      <c r="B24" s="28"/>
      <c r="C24" s="59"/>
      <c r="D24" s="10" t="s">
        <v>29</v>
      </c>
      <c r="E24" s="18">
        <f>SUM(F24:J24)</f>
        <v>4959.8999999999996</v>
      </c>
      <c r="F24" s="18">
        <v>595.9</v>
      </c>
      <c r="G24" s="18">
        <v>545.5</v>
      </c>
      <c r="H24" s="18">
        <v>545.5</v>
      </c>
      <c r="I24" s="18">
        <v>545.5</v>
      </c>
      <c r="J24" s="18">
        <f>I24*5</f>
        <v>2727.5</v>
      </c>
    </row>
    <row r="25" spans="1:10" ht="30" x14ac:dyDescent="0.25">
      <c r="A25" s="58"/>
      <c r="B25" s="28"/>
      <c r="C25" s="59"/>
      <c r="D25" s="19" t="s">
        <v>30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ht="15" customHeight="1" x14ac:dyDescent="0.25">
      <c r="A26" s="28" t="s">
        <v>84</v>
      </c>
      <c r="B26" s="28"/>
      <c r="C26" s="28"/>
      <c r="D26" s="10" t="s">
        <v>45</v>
      </c>
      <c r="E26" s="18">
        <f>E21</f>
        <v>4959.8999999999996</v>
      </c>
      <c r="F26" s="18">
        <f t="shared" ref="F26:J26" si="5">F21</f>
        <v>595.9</v>
      </c>
      <c r="G26" s="18">
        <f t="shared" si="5"/>
        <v>545.5</v>
      </c>
      <c r="H26" s="18">
        <f t="shared" si="5"/>
        <v>545.5</v>
      </c>
      <c r="I26" s="18">
        <f t="shared" si="5"/>
        <v>545.5</v>
      </c>
      <c r="J26" s="18">
        <f t="shared" si="5"/>
        <v>2727.5</v>
      </c>
    </row>
    <row r="27" spans="1:10" ht="30" x14ac:dyDescent="0.25">
      <c r="A27" s="28"/>
      <c r="B27" s="28"/>
      <c r="C27" s="28"/>
      <c r="D27" s="10" t="s">
        <v>27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</row>
    <row r="28" spans="1:10" ht="45" x14ac:dyDescent="0.25">
      <c r="A28" s="28"/>
      <c r="B28" s="28"/>
      <c r="C28" s="28"/>
      <c r="D28" s="10" t="s">
        <v>28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</row>
    <row r="29" spans="1:10" x14ac:dyDescent="0.25">
      <c r="A29" s="28"/>
      <c r="B29" s="28"/>
      <c r="C29" s="28"/>
      <c r="D29" s="10" t="s">
        <v>29</v>
      </c>
      <c r="E29" s="18">
        <f>E24</f>
        <v>4959.8999999999996</v>
      </c>
      <c r="F29" s="18">
        <f t="shared" ref="F29:J29" si="6">F24</f>
        <v>595.9</v>
      </c>
      <c r="G29" s="18">
        <f t="shared" si="6"/>
        <v>545.5</v>
      </c>
      <c r="H29" s="18">
        <f t="shared" si="6"/>
        <v>545.5</v>
      </c>
      <c r="I29" s="18">
        <f t="shared" si="6"/>
        <v>545.5</v>
      </c>
      <c r="J29" s="18">
        <f t="shared" si="6"/>
        <v>2727.5</v>
      </c>
    </row>
    <row r="30" spans="1:10" ht="30" x14ac:dyDescent="0.25">
      <c r="A30" s="28"/>
      <c r="B30" s="28"/>
      <c r="C30" s="28"/>
      <c r="D30" s="19" t="s">
        <v>30</v>
      </c>
      <c r="E30" s="18">
        <f>E25</f>
        <v>0</v>
      </c>
      <c r="F30" s="18">
        <f t="shared" ref="F30:J30" si="7">F25</f>
        <v>0</v>
      </c>
      <c r="G30" s="18">
        <f t="shared" si="7"/>
        <v>0</v>
      </c>
      <c r="H30" s="18">
        <f t="shared" si="7"/>
        <v>0</v>
      </c>
      <c r="I30" s="18">
        <f t="shared" si="7"/>
        <v>0</v>
      </c>
      <c r="J30" s="18">
        <f t="shared" si="7"/>
        <v>0</v>
      </c>
    </row>
    <row r="31" spans="1:10" x14ac:dyDescent="0.25">
      <c r="A31" s="28" t="s">
        <v>47</v>
      </c>
      <c r="B31" s="28"/>
      <c r="C31" s="28"/>
      <c r="D31" s="10" t="s">
        <v>45</v>
      </c>
      <c r="E31" s="18">
        <f>E34</f>
        <v>6007.8</v>
      </c>
      <c r="F31" s="18">
        <f>F34</f>
        <v>1151.8</v>
      </c>
      <c r="G31" s="18">
        <f t="shared" ref="G31:J31" si="8">G34</f>
        <v>607</v>
      </c>
      <c r="H31" s="18">
        <f t="shared" si="8"/>
        <v>607</v>
      </c>
      <c r="I31" s="18">
        <f t="shared" si="8"/>
        <v>607</v>
      </c>
      <c r="J31" s="18">
        <f t="shared" si="8"/>
        <v>3035</v>
      </c>
    </row>
    <row r="32" spans="1:10" ht="30" x14ac:dyDescent="0.25">
      <c r="A32" s="28"/>
      <c r="B32" s="28"/>
      <c r="C32" s="28"/>
      <c r="D32" s="10" t="s">
        <v>27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</row>
    <row r="33" spans="1:12" ht="45" x14ac:dyDescent="0.25">
      <c r="A33" s="28"/>
      <c r="B33" s="28"/>
      <c r="C33" s="28"/>
      <c r="D33" s="10" t="s">
        <v>28</v>
      </c>
      <c r="E33" s="18">
        <f t="shared" ref="E33:J33" si="9">E17</f>
        <v>0</v>
      </c>
      <c r="F33" s="18">
        <f t="shared" si="9"/>
        <v>0</v>
      </c>
      <c r="G33" s="18">
        <f t="shared" si="9"/>
        <v>0</v>
      </c>
      <c r="H33" s="18">
        <f t="shared" si="9"/>
        <v>0</v>
      </c>
      <c r="I33" s="18">
        <f t="shared" si="9"/>
        <v>0</v>
      </c>
      <c r="J33" s="18">
        <f t="shared" si="9"/>
        <v>0</v>
      </c>
    </row>
    <row r="34" spans="1:12" x14ac:dyDescent="0.25">
      <c r="A34" s="28"/>
      <c r="B34" s="28"/>
      <c r="C34" s="28"/>
      <c r="D34" s="10" t="s">
        <v>29</v>
      </c>
      <c r="E34" s="18">
        <f>F34+G34+H34+I34+J34</f>
        <v>6007.8</v>
      </c>
      <c r="F34" s="18">
        <f>F29+F18</f>
        <v>1151.8</v>
      </c>
      <c r="G34" s="18">
        <f t="shared" ref="G34:J34" si="10">G29+G18</f>
        <v>607</v>
      </c>
      <c r="H34" s="18">
        <f t="shared" si="10"/>
        <v>607</v>
      </c>
      <c r="I34" s="18">
        <f t="shared" si="10"/>
        <v>607</v>
      </c>
      <c r="J34" s="18">
        <f t="shared" si="10"/>
        <v>3035</v>
      </c>
    </row>
    <row r="35" spans="1:12" ht="27.95" customHeight="1" x14ac:dyDescent="0.25">
      <c r="A35" s="28"/>
      <c r="B35" s="28"/>
      <c r="C35" s="28"/>
      <c r="D35" s="19" t="s">
        <v>30</v>
      </c>
      <c r="E35" s="18">
        <f t="shared" ref="E35:J35" si="11">E19</f>
        <v>0</v>
      </c>
      <c r="F35" s="18">
        <f t="shared" si="11"/>
        <v>0</v>
      </c>
      <c r="G35" s="18">
        <f t="shared" si="11"/>
        <v>0</v>
      </c>
      <c r="H35" s="18">
        <f t="shared" si="11"/>
        <v>0</v>
      </c>
      <c r="I35" s="18">
        <f t="shared" si="11"/>
        <v>0</v>
      </c>
      <c r="J35" s="18">
        <f t="shared" si="11"/>
        <v>0</v>
      </c>
    </row>
    <row r="36" spans="1:12" ht="75" hidden="1" customHeight="1" thickBot="1" x14ac:dyDescent="0.3">
      <c r="A36" s="28"/>
      <c r="B36" s="28"/>
      <c r="C36" s="28"/>
      <c r="D36" s="10"/>
      <c r="E36" s="20"/>
      <c r="F36" s="17"/>
      <c r="G36" s="17"/>
      <c r="H36" s="17"/>
      <c r="I36" s="17"/>
      <c r="J36" s="20"/>
    </row>
    <row r="37" spans="1:12" x14ac:dyDescent="0.25">
      <c r="A37" s="55" t="s">
        <v>48</v>
      </c>
      <c r="B37" s="55"/>
      <c r="C37" s="17"/>
      <c r="D37" s="17"/>
      <c r="E37" s="17"/>
      <c r="F37" s="17"/>
      <c r="G37" s="17"/>
      <c r="H37" s="17"/>
      <c r="I37" s="17"/>
      <c r="J37" s="17"/>
    </row>
    <row r="38" spans="1:12" x14ac:dyDescent="0.25">
      <c r="A38" s="28" t="s">
        <v>49</v>
      </c>
      <c r="B38" s="28"/>
      <c r="C38" s="28"/>
      <c r="D38" s="10" t="s">
        <v>45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4"/>
      <c r="L38" s="5"/>
    </row>
    <row r="39" spans="1:12" ht="30" x14ac:dyDescent="0.25">
      <c r="A39" s="28"/>
      <c r="B39" s="28"/>
      <c r="C39" s="28"/>
      <c r="D39" s="10" t="s">
        <v>27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</row>
    <row r="40" spans="1:12" ht="45" x14ac:dyDescent="0.25">
      <c r="A40" s="28"/>
      <c r="B40" s="28"/>
      <c r="C40" s="28"/>
      <c r="D40" s="10" t="s">
        <v>28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1:12" x14ac:dyDescent="0.25">
      <c r="A41" s="28"/>
      <c r="B41" s="28"/>
      <c r="C41" s="28"/>
      <c r="D41" s="10" t="s">
        <v>29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</row>
    <row r="42" spans="1:12" ht="40.5" customHeight="1" x14ac:dyDescent="0.25">
      <c r="A42" s="28"/>
      <c r="B42" s="28"/>
      <c r="C42" s="28"/>
      <c r="D42" s="19" t="s">
        <v>30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2" x14ac:dyDescent="0.25">
      <c r="A43" s="28" t="s">
        <v>50</v>
      </c>
      <c r="B43" s="28"/>
      <c r="C43" s="28"/>
      <c r="D43" s="10" t="s">
        <v>45</v>
      </c>
      <c r="E43" s="18">
        <f>E31</f>
        <v>6007.8</v>
      </c>
      <c r="F43" s="18">
        <f t="shared" ref="F43:J43" si="12">F31</f>
        <v>1151.8</v>
      </c>
      <c r="G43" s="18">
        <f t="shared" si="12"/>
        <v>607</v>
      </c>
      <c r="H43" s="18">
        <f t="shared" si="12"/>
        <v>607</v>
      </c>
      <c r="I43" s="18">
        <f t="shared" si="12"/>
        <v>607</v>
      </c>
      <c r="J43" s="18">
        <f t="shared" si="12"/>
        <v>3035</v>
      </c>
    </row>
    <row r="44" spans="1:12" ht="36.75" customHeight="1" x14ac:dyDescent="0.25">
      <c r="A44" s="28"/>
      <c r="B44" s="28"/>
      <c r="C44" s="28"/>
      <c r="D44" s="10" t="s">
        <v>27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</row>
    <row r="45" spans="1:12" ht="54" customHeight="1" x14ac:dyDescent="0.25">
      <c r="A45" s="28"/>
      <c r="B45" s="28"/>
      <c r="C45" s="28"/>
      <c r="D45" s="10" t="s">
        <v>28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</row>
    <row r="46" spans="1:12" x14ac:dyDescent="0.25">
      <c r="A46" s="28"/>
      <c r="B46" s="28"/>
      <c r="C46" s="28"/>
      <c r="D46" s="10" t="s">
        <v>29</v>
      </c>
      <c r="E46" s="18">
        <f>E34</f>
        <v>6007.8</v>
      </c>
      <c r="F46" s="18">
        <f t="shared" ref="F46:J46" si="13">F34</f>
        <v>1151.8</v>
      </c>
      <c r="G46" s="18">
        <f t="shared" si="13"/>
        <v>607</v>
      </c>
      <c r="H46" s="18">
        <f t="shared" si="13"/>
        <v>607</v>
      </c>
      <c r="I46" s="18">
        <f t="shared" si="13"/>
        <v>607</v>
      </c>
      <c r="J46" s="18">
        <f t="shared" si="13"/>
        <v>3035</v>
      </c>
    </row>
    <row r="47" spans="1:12" ht="30" x14ac:dyDescent="0.25">
      <c r="A47" s="28"/>
      <c r="B47" s="28"/>
      <c r="C47" s="28"/>
      <c r="D47" s="19" t="s">
        <v>30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</row>
    <row r="48" spans="1:12" x14ac:dyDescent="0.25">
      <c r="A48" s="55" t="s">
        <v>48</v>
      </c>
      <c r="B48" s="55"/>
      <c r="C48" s="17"/>
      <c r="D48" s="17"/>
      <c r="E48" s="18"/>
      <c r="F48" s="18"/>
      <c r="G48" s="18"/>
      <c r="H48" s="18"/>
      <c r="I48" s="18"/>
      <c r="J48" s="18"/>
    </row>
    <row r="49" spans="1:10" x14ac:dyDescent="0.25">
      <c r="A49" s="28" t="s">
        <v>51</v>
      </c>
      <c r="B49" s="28"/>
      <c r="C49" s="28"/>
      <c r="D49" s="10" t="s">
        <v>45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1:10" ht="35.25" customHeight="1" x14ac:dyDescent="0.25">
      <c r="A50" s="28"/>
      <c r="B50" s="28"/>
      <c r="C50" s="28"/>
      <c r="D50" s="10" t="s">
        <v>27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</row>
    <row r="51" spans="1:10" ht="51" customHeight="1" x14ac:dyDescent="0.25">
      <c r="A51" s="28"/>
      <c r="B51" s="28"/>
      <c r="C51" s="28"/>
      <c r="D51" s="10" t="s">
        <v>28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</row>
    <row r="52" spans="1:10" ht="23.25" customHeight="1" x14ac:dyDescent="0.25">
      <c r="A52" s="28"/>
      <c r="B52" s="28"/>
      <c r="C52" s="28"/>
      <c r="D52" s="10" t="s">
        <v>29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</row>
    <row r="53" spans="1:10" ht="30.75" customHeight="1" x14ac:dyDescent="0.25">
      <c r="A53" s="28"/>
      <c r="B53" s="28"/>
      <c r="C53" s="28"/>
      <c r="D53" s="19" t="s">
        <v>30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25">
      <c r="A54" s="28" t="s">
        <v>52</v>
      </c>
      <c r="B54" s="28"/>
      <c r="C54" s="28"/>
      <c r="D54" s="10" t="s">
        <v>45</v>
      </c>
      <c r="E54" s="18">
        <f>E43</f>
        <v>6007.8</v>
      </c>
      <c r="F54" s="18">
        <f t="shared" ref="F54:J54" si="14">F43</f>
        <v>1151.8</v>
      </c>
      <c r="G54" s="18">
        <f t="shared" si="14"/>
        <v>607</v>
      </c>
      <c r="H54" s="18">
        <f t="shared" si="14"/>
        <v>607</v>
      </c>
      <c r="I54" s="18">
        <f t="shared" si="14"/>
        <v>607</v>
      </c>
      <c r="J54" s="18">
        <f t="shared" si="14"/>
        <v>3035</v>
      </c>
    </row>
    <row r="55" spans="1:10" ht="30" x14ac:dyDescent="0.25">
      <c r="A55" s="28"/>
      <c r="B55" s="28"/>
      <c r="C55" s="28"/>
      <c r="D55" s="10" t="s">
        <v>27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</row>
    <row r="56" spans="1:10" ht="45" x14ac:dyDescent="0.25">
      <c r="A56" s="28"/>
      <c r="B56" s="28"/>
      <c r="C56" s="28"/>
      <c r="D56" s="10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</row>
    <row r="57" spans="1:10" x14ac:dyDescent="0.25">
      <c r="A57" s="28"/>
      <c r="B57" s="28"/>
      <c r="C57" s="28"/>
      <c r="D57" s="10" t="s">
        <v>29</v>
      </c>
      <c r="E57" s="18">
        <f>E46</f>
        <v>6007.8</v>
      </c>
      <c r="F57" s="18">
        <f t="shared" ref="F57:J57" si="15">F46</f>
        <v>1151.8</v>
      </c>
      <c r="G57" s="18">
        <f t="shared" si="15"/>
        <v>607</v>
      </c>
      <c r="H57" s="18">
        <f t="shared" si="15"/>
        <v>607</v>
      </c>
      <c r="I57" s="18">
        <f t="shared" si="15"/>
        <v>607</v>
      </c>
      <c r="J57" s="18">
        <f t="shared" si="15"/>
        <v>3035</v>
      </c>
    </row>
    <row r="58" spans="1:10" ht="27.75" customHeight="1" x14ac:dyDescent="0.25">
      <c r="A58" s="28"/>
      <c r="B58" s="28"/>
      <c r="C58" s="28"/>
      <c r="D58" s="19" t="s">
        <v>30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</row>
    <row r="59" spans="1:10" x14ac:dyDescent="0.25">
      <c r="A59" s="60" t="s">
        <v>48</v>
      </c>
      <c r="B59" s="60"/>
      <c r="C59" s="60"/>
      <c r="D59" s="10"/>
      <c r="E59" s="11"/>
      <c r="F59" s="11"/>
      <c r="G59" s="11"/>
      <c r="H59" s="11"/>
      <c r="I59" s="11"/>
      <c r="J59" s="11"/>
    </row>
    <row r="60" spans="1:10" x14ac:dyDescent="0.25">
      <c r="A60" s="28" t="s">
        <v>62</v>
      </c>
      <c r="B60" s="28"/>
      <c r="C60" s="28"/>
      <c r="D60" s="10" t="s">
        <v>45</v>
      </c>
      <c r="E60" s="18">
        <f>E63</f>
        <v>6007.8</v>
      </c>
      <c r="F60" s="18">
        <f t="shared" ref="F60:J60" si="16">F63</f>
        <v>1151.8</v>
      </c>
      <c r="G60" s="18">
        <f t="shared" si="16"/>
        <v>607</v>
      </c>
      <c r="H60" s="18">
        <f t="shared" si="16"/>
        <v>607</v>
      </c>
      <c r="I60" s="18">
        <f t="shared" si="16"/>
        <v>607</v>
      </c>
      <c r="J60" s="18">
        <f t="shared" si="16"/>
        <v>3035</v>
      </c>
    </row>
    <row r="61" spans="1:10" ht="30" x14ac:dyDescent="0.25">
      <c r="A61" s="28"/>
      <c r="B61" s="28"/>
      <c r="C61" s="28"/>
      <c r="D61" s="10" t="s">
        <v>27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</row>
    <row r="62" spans="1:10" ht="49.5" customHeight="1" x14ac:dyDescent="0.25">
      <c r="A62" s="28"/>
      <c r="B62" s="28"/>
      <c r="C62" s="28"/>
      <c r="D62" s="10" t="s">
        <v>28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</row>
    <row r="63" spans="1:10" x14ac:dyDescent="0.25">
      <c r="A63" s="28"/>
      <c r="B63" s="28"/>
      <c r="C63" s="28"/>
      <c r="D63" s="10" t="s">
        <v>29</v>
      </c>
      <c r="E63" s="18">
        <f>E34</f>
        <v>6007.8</v>
      </c>
      <c r="F63" s="18">
        <f t="shared" ref="F63:J63" si="17">F34</f>
        <v>1151.8</v>
      </c>
      <c r="G63" s="18">
        <f t="shared" si="17"/>
        <v>607</v>
      </c>
      <c r="H63" s="18">
        <f t="shared" si="17"/>
        <v>607</v>
      </c>
      <c r="I63" s="18">
        <f t="shared" si="17"/>
        <v>607</v>
      </c>
      <c r="J63" s="18">
        <f t="shared" si="17"/>
        <v>3035</v>
      </c>
    </row>
    <row r="64" spans="1:10" ht="54" customHeight="1" x14ac:dyDescent="0.25">
      <c r="A64" s="28"/>
      <c r="B64" s="28"/>
      <c r="C64" s="28"/>
      <c r="D64" s="10" t="s">
        <v>53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</row>
    <row r="65" spans="1:10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</row>
  </sheetData>
  <mergeCells count="29">
    <mergeCell ref="A54:C58"/>
    <mergeCell ref="A59:C59"/>
    <mergeCell ref="A60:C64"/>
    <mergeCell ref="A3:J3"/>
    <mergeCell ref="A10:A14"/>
    <mergeCell ref="C10:C14"/>
    <mergeCell ref="A15:C19"/>
    <mergeCell ref="A31:C35"/>
    <mergeCell ref="A36:C36"/>
    <mergeCell ref="A38:C42"/>
    <mergeCell ref="A9:J9"/>
    <mergeCell ref="B10:B14"/>
    <mergeCell ref="A5:A7"/>
    <mergeCell ref="B5:B7"/>
    <mergeCell ref="C5:C7"/>
    <mergeCell ref="D5:D7"/>
    <mergeCell ref="G1:J1"/>
    <mergeCell ref="A37:B37"/>
    <mergeCell ref="A48:B48"/>
    <mergeCell ref="A43:C47"/>
    <mergeCell ref="A49:C53"/>
    <mergeCell ref="E5:J5"/>
    <mergeCell ref="E6:E7"/>
    <mergeCell ref="F6:J6"/>
    <mergeCell ref="A20:J20"/>
    <mergeCell ref="A21:A25"/>
    <mergeCell ref="B21:B25"/>
    <mergeCell ref="C21:C25"/>
    <mergeCell ref="A26:C3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5" sqref="B15"/>
    </sheetView>
  </sheetViews>
  <sheetFormatPr defaultRowHeight="15" x14ac:dyDescent="0.25"/>
  <cols>
    <col min="1" max="1" width="11.42578125" customWidth="1"/>
    <col min="2" max="2" width="40.5703125" customWidth="1"/>
    <col min="3" max="3" width="54.28515625" customWidth="1"/>
    <col min="4" max="4" width="32.28515625" customWidth="1"/>
  </cols>
  <sheetData>
    <row r="1" spans="1:4" ht="15.75" x14ac:dyDescent="0.25">
      <c r="A1" s="6"/>
      <c r="B1" s="6"/>
      <c r="C1" s="6"/>
      <c r="D1" s="6"/>
    </row>
    <row r="2" spans="1:4" ht="15.75" x14ac:dyDescent="0.25">
      <c r="A2" s="6"/>
      <c r="B2" s="6"/>
      <c r="C2" s="6"/>
      <c r="D2" s="6"/>
    </row>
    <row r="3" spans="1:4" ht="15.75" x14ac:dyDescent="0.25">
      <c r="A3" s="62" t="s">
        <v>60</v>
      </c>
      <c r="B3" s="62"/>
      <c r="C3" s="62"/>
      <c r="D3" s="62"/>
    </row>
    <row r="5" spans="1:4" ht="30" x14ac:dyDescent="0.25">
      <c r="A5" s="28" t="s">
        <v>55</v>
      </c>
      <c r="B5" s="28" t="s">
        <v>56</v>
      </c>
      <c r="C5" s="28" t="s">
        <v>57</v>
      </c>
      <c r="D5" s="10" t="s">
        <v>58</v>
      </c>
    </row>
    <row r="6" spans="1:4" x14ac:dyDescent="0.25">
      <c r="A6" s="28"/>
      <c r="B6" s="28"/>
      <c r="C6" s="28"/>
      <c r="D6" s="10" t="s">
        <v>59</v>
      </c>
    </row>
    <row r="7" spans="1:4" x14ac:dyDescent="0.25">
      <c r="A7" s="10">
        <v>1</v>
      </c>
      <c r="B7" s="10">
        <v>2</v>
      </c>
      <c r="C7" s="10">
        <v>3</v>
      </c>
      <c r="D7" s="10">
        <v>4</v>
      </c>
    </row>
    <row r="8" spans="1:4" ht="32.450000000000003" customHeight="1" x14ac:dyDescent="0.25">
      <c r="A8" s="28" t="s">
        <v>74</v>
      </c>
      <c r="B8" s="28"/>
      <c r="C8" s="28"/>
      <c r="D8" s="28"/>
    </row>
    <row r="9" spans="1:4" ht="35.25" customHeight="1" x14ac:dyDescent="0.25">
      <c r="A9" s="63" t="s">
        <v>75</v>
      </c>
      <c r="B9" s="63"/>
      <c r="C9" s="63"/>
      <c r="D9" s="63"/>
    </row>
    <row r="10" spans="1:4" ht="0.95" customHeight="1" x14ac:dyDescent="0.25">
      <c r="A10" s="28"/>
      <c r="B10" s="28"/>
      <c r="C10" s="28"/>
      <c r="D10" s="28"/>
    </row>
    <row r="11" spans="1:4" ht="30" customHeight="1" x14ac:dyDescent="0.25">
      <c r="A11" s="49" t="s">
        <v>77</v>
      </c>
      <c r="B11" s="49"/>
      <c r="C11" s="49"/>
      <c r="D11" s="49"/>
    </row>
    <row r="12" spans="1:4" ht="139.5" customHeight="1" x14ac:dyDescent="0.25">
      <c r="A12" s="10" t="s">
        <v>44</v>
      </c>
      <c r="B12" s="8" t="s">
        <v>76</v>
      </c>
      <c r="C12" s="9" t="s">
        <v>83</v>
      </c>
      <c r="D12" s="8"/>
    </row>
    <row r="13" spans="1:4" x14ac:dyDescent="0.25">
      <c r="A13" s="28" t="s">
        <v>81</v>
      </c>
      <c r="B13" s="28"/>
      <c r="C13" s="28"/>
      <c r="D13" s="28"/>
    </row>
    <row r="14" spans="1:4" ht="16.5" customHeight="1" x14ac:dyDescent="0.25">
      <c r="A14" s="49" t="s">
        <v>78</v>
      </c>
      <c r="B14" s="49"/>
      <c r="C14" s="49"/>
      <c r="D14" s="49"/>
    </row>
    <row r="15" spans="1:4" ht="111.75" customHeight="1" x14ac:dyDescent="0.25">
      <c r="A15" s="23" t="s">
        <v>88</v>
      </c>
      <c r="B15" s="7" t="s">
        <v>79</v>
      </c>
      <c r="C15" s="22" t="s">
        <v>90</v>
      </c>
      <c r="D15" s="7"/>
    </row>
  </sheetData>
  <mergeCells count="10">
    <mergeCell ref="A13:D13"/>
    <mergeCell ref="A14:D14"/>
    <mergeCell ref="A11:D11"/>
    <mergeCell ref="A3:D3"/>
    <mergeCell ref="A10:D10"/>
    <mergeCell ref="A8:D8"/>
    <mergeCell ref="A9:D9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</vt:lpstr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2021-11-25T05:14:06Z</dcterms:modified>
</cp:coreProperties>
</file>